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0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H30gyoumu\★所長案件\0625 副校長・教頭経験者研修講座\"/>
    </mc:Choice>
  </mc:AlternateContent>
  <xr:revisionPtr revIDLastSave="10" documentId="11_5FE9D15B6D0899B0CB2344F517A7D15899B4C1B0" xr6:coauthVersionLast="40" xr6:coauthVersionMax="40" xr10:uidLastSave="{FF71CC0B-12EF-4114-967A-AF0C887943E7}"/>
  <bookViews>
    <workbookView xWindow="480" yWindow="135" windowWidth="18255" windowHeight="7980" tabRatio="780" xr2:uid="{00000000-000D-0000-FFFF-FFFF00000000}"/>
  </bookViews>
  <sheets>
    <sheet name="学校経営方針の理解促進" sheetId="4" r:id="rId1"/>
    <sheet name="学校経営方針の立案" sheetId="1" r:id="rId2"/>
    <sheet name="学校経営方針の具現化" sheetId="5" r:id="rId3"/>
    <sheet name="学校経営の評価" sheetId="6" r:id="rId4"/>
    <sheet name="学校経営の改善" sheetId="7" r:id="rId5"/>
    <sheet name="集計" sheetId="15" r:id="rId6"/>
    <sheet name="様式３" sheetId="17" r:id="rId7"/>
    <sheet name="丸文字データ" sheetId="16" r:id="rId8"/>
    <sheet name="Sheet2" sheetId="2" r:id="rId9"/>
    <sheet name="Sheet3" sheetId="3" r:id="rId10"/>
  </sheets>
  <definedNames>
    <definedName name="項目" localSheetId="1">OFFSET(学校経営方針の立案!$C$2,2,0,COUNTA(学校経営方針の立案!$C$4:$C$13),1)</definedName>
    <definedName name="項目2" localSheetId="0">OFFSET(学校経営方針の理解促進!$C$2,2,0,COUNTA(学校経営方針の理解促進!$C$4:$C$13),1)</definedName>
    <definedName name="項目3" localSheetId="2">OFFSET(学校経営方針の具現化!$C$2,2,0,COUNTA(学校経営方針の具現化!$C$4:$C$13),1)</definedName>
    <definedName name="項目4" localSheetId="3">OFFSET(学校経営の評価!$C$2,2,0,COUNTA(学校経営の評価!$C$4:$C$13),1)</definedName>
    <definedName name="項目5" localSheetId="4">OFFSET(学校経営の改善!$C$2,2,0,COUNTA(学校経営の改善!$C$4:$C$13),1)</definedName>
    <definedName name="値" localSheetId="1">OFFSET(学校経営方針の立案!$D$2,2,0,COUNTA(学校経営方針の立案!$D$4:$D$13),1)</definedName>
    <definedName name="値2" localSheetId="0">OFFSET(学校経営方針の理解促進!$D$2,2,0,COUNTA(学校経営方針の理解促進!$D$4:$D$13),1)</definedName>
    <definedName name="値2校長" localSheetId="0">OFFSET(学校経営方針の理解促進!$E$2,2,0,COUNTA(学校経営方針の理解促進!$E$4:$E$13),1)</definedName>
    <definedName name="値3" localSheetId="2">OFFSET(学校経営方針の具現化!$D$2,2,0,COUNTA(学校経営方針の具現化!$D$4:$D$13),1)</definedName>
    <definedName name="値3校長" localSheetId="2">OFFSET(学校経営方針の具現化!$E$2,2,0,COUNTA(学校経営方針の具現化!$E$4:$E$13),1)</definedName>
    <definedName name="値4" localSheetId="3">OFFSET(学校経営の評価!$D$2,2,0,COUNTA(学校経営の評価!$D$4:$D$13),1)</definedName>
    <definedName name="値4校長" localSheetId="3">OFFSET(学校経営の評価!$E$2,2,0,COUNTA(学校経営の評価!$E$4:$E$13),1)</definedName>
    <definedName name="値5" localSheetId="4">OFFSET(学校経営の改善!$D$2,2,0,COUNTA(学校経営の改善!$D$4:$D$13),1)</definedName>
    <definedName name="値5校長" localSheetId="4">OFFSET(学校経営の改善!$E$2,2,0,COUNTA(学校経営の改善!$E$4:$E$13),1)</definedName>
    <definedName name="値校長" localSheetId="1">OFFSET(学校経営方針の立案!$E$2,2,0,COUNTA(学校経営方針の立案!$E$4:$E$13),1)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7" l="1"/>
  <c r="B2" i="4"/>
  <c r="B2" i="6"/>
  <c r="B2" i="5"/>
  <c r="B2" i="1"/>
  <c r="E14" i="5"/>
  <c r="E7" i="15"/>
  <c r="E14" i="6"/>
  <c r="E8" i="15"/>
  <c r="E14" i="7"/>
  <c r="E9" i="15"/>
  <c r="E14" i="4"/>
  <c r="E6" i="15"/>
  <c r="E14" i="1"/>
  <c r="E5" i="15"/>
  <c r="D14" i="5"/>
  <c r="D7" i="15"/>
  <c r="D14" i="6"/>
  <c r="D8" i="15"/>
  <c r="D14" i="7"/>
  <c r="D9" i="15"/>
  <c r="D14" i="4"/>
  <c r="D6" i="15"/>
  <c r="D14" i="1"/>
  <c r="D5" i="15"/>
</calcChain>
</file>

<file path=xl/sharedStrings.xml><?xml version="1.0" encoding="utf-8"?>
<sst xmlns="http://schemas.openxmlformats.org/spreadsheetml/2006/main" count="137" uniqueCount="83">
  <si>
    <t>G2</t>
    <phoneticPr fontId="2"/>
  </si>
  <si>
    <t>No.</t>
  </si>
  <si>
    <t>観点</t>
    <rPh sb="0" eb="2">
      <t>カンテン</t>
    </rPh>
    <phoneticPr fontId="2"/>
  </si>
  <si>
    <t>自己評価</t>
    <rPh sb="0" eb="2">
      <t>ジコ</t>
    </rPh>
    <rPh sb="2" eb="4">
      <t>ヒョウカ</t>
    </rPh>
    <phoneticPr fontId="2"/>
  </si>
  <si>
    <t>他者評価</t>
    <rPh sb="0" eb="2">
      <t>タシャ</t>
    </rPh>
    <rPh sb="2" eb="4">
      <t>ヒョウカ</t>
    </rPh>
    <phoneticPr fontId="2"/>
  </si>
  <si>
    <t>評価基準</t>
    <rPh sb="0" eb="2">
      <t>ヒョウカ</t>
    </rPh>
    <rPh sb="2" eb="4">
      <t>キジュン</t>
    </rPh>
    <phoneticPr fontId="2"/>
  </si>
  <si>
    <t>理解・実践ともに十分</t>
    <rPh sb="0" eb="2">
      <t>リカイ</t>
    </rPh>
    <rPh sb="3" eb="5">
      <t>ジッセン</t>
    </rPh>
    <rPh sb="8" eb="10">
      <t>ジュウブン</t>
    </rPh>
    <phoneticPr fontId="2"/>
  </si>
  <si>
    <t>ベテラン・ミドル等に対する指導（話し合う、ふれあう）</t>
  </si>
  <si>
    <t>①</t>
  </si>
  <si>
    <t>理解・実践ともに概ね良好</t>
    <rPh sb="0" eb="2">
      <t>リカイ</t>
    </rPh>
    <rPh sb="3" eb="5">
      <t>ジッセン</t>
    </rPh>
    <rPh sb="8" eb="9">
      <t>オオム</t>
    </rPh>
    <rPh sb="10" eb="12">
      <t>リョウコウ</t>
    </rPh>
    <phoneticPr fontId="2"/>
  </si>
  <si>
    <t>理解（保護者・教職員）の進捗状況、程度の把握</t>
  </si>
  <si>
    <t>理解・実践とも不十分さはあるものの良好の方が多い</t>
    <rPh sb="0" eb="2">
      <t>リカイ</t>
    </rPh>
    <rPh sb="3" eb="5">
      <t>ジッセン</t>
    </rPh>
    <rPh sb="7" eb="10">
      <t>フジュウブン</t>
    </rPh>
    <rPh sb="17" eb="19">
      <t>リョウコウ</t>
    </rPh>
    <rPh sb="20" eb="21">
      <t>ホウ</t>
    </rPh>
    <rPh sb="22" eb="23">
      <t>オオ</t>
    </rPh>
    <phoneticPr fontId="2"/>
  </si>
  <si>
    <t>保護者を説得する力</t>
  </si>
  <si>
    <t>理解・実践ともに不十分な点が多い</t>
    <rPh sb="0" eb="2">
      <t>リカイ</t>
    </rPh>
    <rPh sb="3" eb="5">
      <t>ジッセン</t>
    </rPh>
    <rPh sb="8" eb="11">
      <t>フジュウブン</t>
    </rPh>
    <rPh sb="12" eb="13">
      <t>テン</t>
    </rPh>
    <rPh sb="14" eb="15">
      <t>オオ</t>
    </rPh>
    <phoneticPr fontId="2"/>
  </si>
  <si>
    <t>意見をまとめる、考えを導く力、変革を納得させる力</t>
  </si>
  <si>
    <t>理解・実践ともに全く不十分</t>
    <rPh sb="0" eb="2">
      <t>リカイ</t>
    </rPh>
    <rPh sb="3" eb="5">
      <t>ジッセン</t>
    </rPh>
    <rPh sb="8" eb="9">
      <t>マッタ</t>
    </rPh>
    <rPh sb="10" eb="13">
      <t>フジュウブン</t>
    </rPh>
    <phoneticPr fontId="2"/>
  </si>
  <si>
    <t>合　　　計  (評価結果を合計し、その数値を100点に換算した数値)</t>
    <rPh sb="0" eb="1">
      <t>ゴウ</t>
    </rPh>
    <rPh sb="4" eb="5">
      <t>ケイ</t>
    </rPh>
    <rPh sb="8" eb="10">
      <t>ヒョウカ</t>
    </rPh>
    <rPh sb="10" eb="12">
      <t>ケッカ</t>
    </rPh>
    <rPh sb="13" eb="15">
      <t>ゴウケイ</t>
    </rPh>
    <rPh sb="19" eb="21">
      <t>スウチ</t>
    </rPh>
    <rPh sb="25" eb="26">
      <t>テン</t>
    </rPh>
    <rPh sb="27" eb="29">
      <t>カンサン</t>
    </rPh>
    <rPh sb="31" eb="33">
      <t>スウチ</t>
    </rPh>
    <phoneticPr fontId="2"/>
  </si>
  <si>
    <t>G1</t>
    <phoneticPr fontId="2"/>
  </si>
  <si>
    <t>No.</t>
    <phoneticPr fontId="2"/>
  </si>
  <si>
    <t>G3</t>
    <phoneticPr fontId="2"/>
  </si>
  <si>
    <t>G4</t>
    <phoneticPr fontId="2"/>
  </si>
  <si>
    <t>G5</t>
    <phoneticPr fontId="2"/>
  </si>
  <si>
    <t>G13</t>
    <phoneticPr fontId="2"/>
  </si>
  <si>
    <t>集計</t>
    <rPh sb="0" eb="2">
      <t>シュウケイ</t>
    </rPh>
    <phoneticPr fontId="2"/>
  </si>
  <si>
    <t>自己
評価</t>
    <rPh sb="0" eb="2">
      <t>ジコ</t>
    </rPh>
    <rPh sb="3" eb="5">
      <t>ヒョウカ</t>
    </rPh>
    <phoneticPr fontId="2"/>
  </si>
  <si>
    <t>他者
評価</t>
    <rPh sb="0" eb="2">
      <t>タシャ</t>
    </rPh>
    <rPh sb="3" eb="5">
      <t>ヒョウカ</t>
    </rPh>
    <phoneticPr fontId="2"/>
  </si>
  <si>
    <t>学校経営方針の立案</t>
    <rPh sb="0" eb="2">
      <t>ガッコウ</t>
    </rPh>
    <rPh sb="2" eb="4">
      <t>ケイエイ</t>
    </rPh>
    <rPh sb="4" eb="6">
      <t>ホウシン</t>
    </rPh>
    <rPh sb="7" eb="9">
      <t>リツアン</t>
    </rPh>
    <phoneticPr fontId="2"/>
  </si>
  <si>
    <t>①</t>
    <phoneticPr fontId="2"/>
  </si>
  <si>
    <t>学校経営方針の理解促進</t>
    <rPh sb="0" eb="2">
      <t>ガッコウ</t>
    </rPh>
    <rPh sb="2" eb="4">
      <t>ケイエイ</t>
    </rPh>
    <rPh sb="4" eb="6">
      <t>ホウシン</t>
    </rPh>
    <rPh sb="7" eb="9">
      <t>リカイ</t>
    </rPh>
    <rPh sb="9" eb="11">
      <t>ソクシン</t>
    </rPh>
    <phoneticPr fontId="2"/>
  </si>
  <si>
    <t>②</t>
    <phoneticPr fontId="2"/>
  </si>
  <si>
    <t>学校経営方針の具現化</t>
    <rPh sb="0" eb="2">
      <t>ガッコウ</t>
    </rPh>
    <rPh sb="2" eb="4">
      <t>ケイエイ</t>
    </rPh>
    <rPh sb="4" eb="6">
      <t>ホウシン</t>
    </rPh>
    <rPh sb="7" eb="10">
      <t>グゲンカ</t>
    </rPh>
    <phoneticPr fontId="2"/>
  </si>
  <si>
    <t>③</t>
    <phoneticPr fontId="2"/>
  </si>
  <si>
    <t>学校経営の評価</t>
    <rPh sb="0" eb="2">
      <t>ガッコウ</t>
    </rPh>
    <rPh sb="2" eb="4">
      <t>ケイエイ</t>
    </rPh>
    <rPh sb="5" eb="7">
      <t>ヒョウカ</t>
    </rPh>
    <phoneticPr fontId="2"/>
  </si>
  <si>
    <t>④</t>
    <phoneticPr fontId="2"/>
  </si>
  <si>
    <t>学校経営の改善</t>
    <rPh sb="0" eb="2">
      <t>ガッコウ</t>
    </rPh>
    <rPh sb="2" eb="4">
      <t>ケイエイ</t>
    </rPh>
    <rPh sb="5" eb="7">
      <t>カイゼン</t>
    </rPh>
    <phoneticPr fontId="2"/>
  </si>
  <si>
    <t>⑤</t>
    <phoneticPr fontId="2"/>
  </si>
  <si>
    <t>様式３</t>
    <rPh sb="0" eb="2">
      <t>ヨウシキ</t>
    </rPh>
    <phoneticPr fontId="9"/>
  </si>
  <si>
    <t>「副校長・教頭に求められる資質・能力を高めるための取組の整理」</t>
    <rPh sb="25" eb="27">
      <t>トリクミ</t>
    </rPh>
    <rPh sb="28" eb="30">
      <t>セイリ</t>
    </rPh>
    <phoneticPr fontId="9"/>
  </si>
  <si>
    <t>観点</t>
    <rPh sb="0" eb="2">
      <t>カンテン</t>
    </rPh>
    <phoneticPr fontId="9"/>
  </si>
  <si>
    <t>必要な資質・能力の現状</t>
    <rPh sb="0" eb="2">
      <t>ヒツヨウ</t>
    </rPh>
    <rPh sb="3" eb="5">
      <t>シシツ</t>
    </rPh>
    <rPh sb="6" eb="8">
      <t>ノウリョク</t>
    </rPh>
    <rPh sb="9" eb="11">
      <t>ゲンジョウ</t>
    </rPh>
    <phoneticPr fontId="9"/>
  </si>
  <si>
    <t>高めたいレベルの目標</t>
    <rPh sb="0" eb="1">
      <t>タカ</t>
    </rPh>
    <phoneticPr fontId="9"/>
  </si>
  <si>
    <t>高めるための取組</t>
    <rPh sb="6" eb="8">
      <t>トリクミ</t>
    </rPh>
    <phoneticPr fontId="9"/>
  </si>
  <si>
    <t>取組の結果明らかにできたこと</t>
    <rPh sb="0" eb="2">
      <t>トリクミ</t>
    </rPh>
    <rPh sb="3" eb="5">
      <t>ケッカ</t>
    </rPh>
    <rPh sb="5" eb="6">
      <t>アキ</t>
    </rPh>
    <phoneticPr fontId="9"/>
  </si>
  <si>
    <t>学校経営方針の立案</t>
    <rPh sb="0" eb="2">
      <t>ガッコウ</t>
    </rPh>
    <rPh sb="2" eb="4">
      <t>ケイエイ</t>
    </rPh>
    <rPh sb="4" eb="6">
      <t>ホウシン</t>
    </rPh>
    <rPh sb="7" eb="9">
      <t>リツアン</t>
    </rPh>
    <phoneticPr fontId="9"/>
  </si>
  <si>
    <t>学校経営方針の理解促進</t>
    <rPh sb="0" eb="2">
      <t>ガッコウ</t>
    </rPh>
    <rPh sb="2" eb="4">
      <t>ケイエイ</t>
    </rPh>
    <rPh sb="4" eb="6">
      <t>ホウシン</t>
    </rPh>
    <rPh sb="7" eb="9">
      <t>リカイ</t>
    </rPh>
    <rPh sb="9" eb="11">
      <t>ソクシン</t>
    </rPh>
    <phoneticPr fontId="9"/>
  </si>
  <si>
    <t>学校経営方針の具現化</t>
    <rPh sb="0" eb="6">
      <t>ガッコウケイエイホウシン</t>
    </rPh>
    <rPh sb="7" eb="10">
      <t>グゲンカ</t>
    </rPh>
    <phoneticPr fontId="9"/>
  </si>
  <si>
    <t>学校経営の評価</t>
    <rPh sb="0" eb="2">
      <t>ガッコウ</t>
    </rPh>
    <rPh sb="2" eb="4">
      <t>ケイエイ</t>
    </rPh>
    <rPh sb="5" eb="7">
      <t>ヒョウカ</t>
    </rPh>
    <phoneticPr fontId="9"/>
  </si>
  <si>
    <t>学校経営の改善</t>
    <rPh sb="0" eb="4">
      <t>ガッコウケイエイ</t>
    </rPh>
    <rPh sb="5" eb="7">
      <t>カイゼン</t>
    </rPh>
    <phoneticPr fontId="9"/>
  </si>
  <si>
    <t>❶</t>
    <phoneticPr fontId="2"/>
  </si>
  <si>
    <t>❷</t>
    <phoneticPr fontId="2"/>
  </si>
  <si>
    <t>❸</t>
    <phoneticPr fontId="2"/>
  </si>
  <si>
    <t>❹</t>
    <phoneticPr fontId="2"/>
  </si>
  <si>
    <t>❺</t>
    <phoneticPr fontId="2"/>
  </si>
  <si>
    <t>❻</t>
    <phoneticPr fontId="2"/>
  </si>
  <si>
    <t>⑥</t>
    <phoneticPr fontId="2"/>
  </si>
  <si>
    <t>❼</t>
    <phoneticPr fontId="2"/>
  </si>
  <si>
    <t>⑦</t>
    <phoneticPr fontId="2"/>
  </si>
  <si>
    <t>❽</t>
    <phoneticPr fontId="2"/>
  </si>
  <si>
    <t>⑧</t>
    <phoneticPr fontId="2"/>
  </si>
  <si>
    <t>❾</t>
    <phoneticPr fontId="2"/>
  </si>
  <si>
    <t>⑨</t>
    <phoneticPr fontId="2"/>
  </si>
  <si>
    <t>❿</t>
    <phoneticPr fontId="2"/>
  </si>
  <si>
    <t>⑩</t>
    <phoneticPr fontId="2"/>
  </si>
  <si>
    <t>⓫</t>
  </si>
  <si>
    <t>⑪</t>
    <phoneticPr fontId="2"/>
  </si>
  <si>
    <t>⓬</t>
    <phoneticPr fontId="2"/>
  </si>
  <si>
    <t>⑫</t>
    <phoneticPr fontId="2"/>
  </si>
  <si>
    <t>⓭</t>
    <phoneticPr fontId="2"/>
  </si>
  <si>
    <t>⑬</t>
    <phoneticPr fontId="2"/>
  </si>
  <si>
    <t>⓮</t>
    <phoneticPr fontId="2"/>
  </si>
  <si>
    <t>⑭</t>
    <phoneticPr fontId="2"/>
  </si>
  <si>
    <t>⓯</t>
    <phoneticPr fontId="2"/>
  </si>
  <si>
    <t>⑮</t>
    <phoneticPr fontId="2"/>
  </si>
  <si>
    <t>⓰</t>
    <phoneticPr fontId="2"/>
  </si>
  <si>
    <t>⑯</t>
    <phoneticPr fontId="2"/>
  </si>
  <si>
    <t>⓱</t>
    <phoneticPr fontId="2"/>
  </si>
  <si>
    <t>⑰</t>
    <phoneticPr fontId="2"/>
  </si>
  <si>
    <t>⓲</t>
    <phoneticPr fontId="2"/>
  </si>
  <si>
    <t>⑱</t>
    <phoneticPr fontId="2"/>
  </si>
  <si>
    <t>⓳</t>
    <phoneticPr fontId="2"/>
  </si>
  <si>
    <t>⑲</t>
    <phoneticPr fontId="2"/>
  </si>
  <si>
    <t>⓴</t>
    <phoneticPr fontId="2"/>
  </si>
  <si>
    <t>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</si>
</sst>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4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0" xfId="1">
      <alignment vertical="center"/>
    </xf>
    <xf numFmtId="0" fontId="8" fillId="0" borderId="0" xfId="1" applyFont="1">
      <alignment vertical="center"/>
    </xf>
    <xf numFmtId="0" fontId="1" fillId="0" borderId="0" xfId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vertical="center"/>
    </xf>
    <xf numFmtId="0" fontId="8" fillId="0" borderId="9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0" fontId="13" fillId="0" borderId="11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8" fillId="0" borderId="12" xfId="1" applyFont="1" applyBorder="1" applyAlignment="1">
      <alignment vertical="center" shrinkToFit="1"/>
    </xf>
    <xf numFmtId="0" fontId="8" fillId="0" borderId="13" xfId="1" applyFont="1" applyBorder="1" applyAlignment="1">
      <alignment vertical="center" wrapText="1" shrinkToFit="1"/>
    </xf>
    <xf numFmtId="0" fontId="8" fillId="0" borderId="17" xfId="1" applyFont="1" applyBorder="1" applyAlignment="1">
      <alignment vertical="center" shrinkToFit="1"/>
    </xf>
    <xf numFmtId="0" fontId="8" fillId="0" borderId="18" xfId="1" applyFont="1" applyBorder="1" applyAlignment="1">
      <alignment vertical="center" wrapText="1" shrinkToFit="1"/>
    </xf>
    <xf numFmtId="0" fontId="8" fillId="0" borderId="21" xfId="1" applyFont="1" applyBorder="1" applyAlignment="1">
      <alignment vertical="center" shrinkToFit="1"/>
    </xf>
    <xf numFmtId="0" fontId="8" fillId="0" borderId="22" xfId="1" applyFont="1" applyBorder="1" applyAlignment="1">
      <alignment vertical="center" wrapText="1" shrinkToFit="1"/>
    </xf>
    <xf numFmtId="0" fontId="8" fillId="0" borderId="26" xfId="1" applyFont="1" applyBorder="1" applyAlignment="1">
      <alignment vertical="center" shrinkToFit="1"/>
    </xf>
    <xf numFmtId="0" fontId="8" fillId="0" borderId="28" xfId="1" applyFont="1" applyBorder="1" applyAlignment="1">
      <alignment vertical="center" shrinkToFit="1"/>
    </xf>
    <xf numFmtId="0" fontId="8" fillId="0" borderId="29" xfId="1" applyFont="1" applyBorder="1" applyAlignment="1">
      <alignment vertical="center" wrapText="1" shrinkToFit="1"/>
    </xf>
    <xf numFmtId="0" fontId="1" fillId="0" borderId="14" xfId="1" applyBorder="1" applyAlignment="1">
      <alignment vertical="center" wrapText="1" shrinkToFit="1"/>
    </xf>
    <xf numFmtId="0" fontId="1" fillId="0" borderId="15" xfId="1" applyBorder="1" applyAlignment="1">
      <alignment vertical="center" wrapText="1" shrinkToFit="1"/>
    </xf>
    <xf numFmtId="0" fontId="1" fillId="0" borderId="16" xfId="1" applyBorder="1" applyAlignment="1">
      <alignment vertical="center" wrapText="1" shrinkToFit="1"/>
    </xf>
    <xf numFmtId="0" fontId="1" fillId="0" borderId="13" xfId="1" applyBorder="1" applyAlignment="1">
      <alignment vertical="center" wrapText="1" shrinkToFit="1"/>
    </xf>
    <xf numFmtId="0" fontId="1" fillId="0" borderId="17" xfId="1" applyBorder="1" applyAlignment="1">
      <alignment vertical="center" wrapText="1" shrinkToFit="1"/>
    </xf>
    <xf numFmtId="0" fontId="1" fillId="0" borderId="19" xfId="1" applyBorder="1" applyAlignment="1">
      <alignment vertical="center" wrapText="1" shrinkToFit="1"/>
    </xf>
    <xf numFmtId="0" fontId="1" fillId="0" borderId="20" xfId="1" applyBorder="1" applyAlignment="1">
      <alignment vertical="center" wrapText="1" shrinkToFit="1"/>
    </xf>
    <xf numFmtId="0" fontId="1" fillId="0" borderId="18" xfId="1" applyBorder="1" applyAlignment="1">
      <alignment vertical="center" wrapText="1" shrinkToFit="1"/>
    </xf>
    <xf numFmtId="0" fontId="1" fillId="0" borderId="23" xfId="1" applyBorder="1" applyAlignment="1">
      <alignment vertical="center" wrapText="1" shrinkToFit="1"/>
    </xf>
    <xf numFmtId="0" fontId="1" fillId="0" borderId="24" xfId="1" applyBorder="1" applyAlignment="1">
      <alignment vertical="center" wrapText="1" shrinkToFit="1"/>
    </xf>
    <xf numFmtId="0" fontId="1" fillId="0" borderId="25" xfId="1" applyBorder="1" applyAlignment="1">
      <alignment vertical="center" wrapText="1" shrinkToFit="1"/>
    </xf>
    <xf numFmtId="0" fontId="1" fillId="0" borderId="27" xfId="1" applyBorder="1" applyAlignment="1">
      <alignment vertical="center" wrapText="1" shrinkToFit="1"/>
    </xf>
    <xf numFmtId="0" fontId="1" fillId="0" borderId="30" xfId="1" applyBorder="1" applyAlignment="1">
      <alignment vertical="center" wrapText="1" shrinkToFit="1"/>
    </xf>
    <xf numFmtId="0" fontId="1" fillId="0" borderId="31" xfId="1" applyBorder="1" applyAlignment="1">
      <alignment vertical="center" wrapText="1" shrinkToFit="1"/>
    </xf>
    <xf numFmtId="0" fontId="1" fillId="0" borderId="32" xfId="1" applyBorder="1" applyAlignment="1">
      <alignment vertical="center" wrapText="1" shrinkToFit="1"/>
    </xf>
    <xf numFmtId="0" fontId="8" fillId="0" borderId="7" xfId="1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left" vertical="center" shrinkToFi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8" fillId="0" borderId="7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学校経営方針の理解促進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学校経営方針の理解促進!項目2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学校経営方針の理解促進!値2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A4-461D-8EEB-ACC7417D8EEC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学校経営方針の理解促進!値2校長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A4-461D-8EEB-ACC7417D8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028432"/>
        <c:axId val="145350576"/>
      </c:radarChart>
      <c:catAx>
        <c:axId val="1430284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350576"/>
        <c:crosses val="autoZero"/>
        <c:auto val="0"/>
        <c:lblAlgn val="ctr"/>
        <c:lblOffset val="100"/>
        <c:noMultiLvlLbl val="0"/>
      </c:catAx>
      <c:valAx>
        <c:axId val="145350576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3028432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学校経営方針の立案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学校経営方針の立案!項目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学校経営方針の立案!値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D2-432C-BCEB-2677090795AA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学校経営方針の立案!値校長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D2-432C-BCEB-267709079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026864"/>
        <c:axId val="143027648"/>
      </c:radarChart>
      <c:catAx>
        <c:axId val="1430268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3027648"/>
        <c:crosses val="autoZero"/>
        <c:auto val="0"/>
        <c:lblAlgn val="ctr"/>
        <c:lblOffset val="100"/>
        <c:noMultiLvlLbl val="0"/>
      </c:catAx>
      <c:valAx>
        <c:axId val="14302764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3026864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学校経営方針の具現化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学校経営方針の具現化!項目3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学校経営方針の具現化!値3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89-4AA6-8A97-434E6D5E7146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学校経営方針の具現化!値3校長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89-4AA6-8A97-434E6D5E7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1360"/>
        <c:axId val="145351752"/>
      </c:radarChart>
      <c:catAx>
        <c:axId val="1453513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351752"/>
        <c:crosses val="autoZero"/>
        <c:auto val="0"/>
        <c:lblAlgn val="ctr"/>
        <c:lblOffset val="100"/>
        <c:noMultiLvlLbl val="0"/>
      </c:catAx>
      <c:valAx>
        <c:axId val="14535175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5351360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学校経営の評価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学校経営の評価!項目4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学校経営の評価!値4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2-474B-9146-C62558DE37B4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学校経営の評価!値4校長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52-474B-9146-C62558DE3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4104"/>
        <c:axId val="145653568"/>
      </c:radarChart>
      <c:catAx>
        <c:axId val="1453541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653568"/>
        <c:crosses val="autoZero"/>
        <c:auto val="0"/>
        <c:lblAlgn val="ctr"/>
        <c:lblOffset val="100"/>
        <c:noMultiLvlLbl val="0"/>
      </c:catAx>
      <c:valAx>
        <c:axId val="14565356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5354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学校経営の改善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学校経営の改善!項目5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学校経営の改善!値5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6-4C85-A4E2-BB8FB6747360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学校経営の改善!値5校長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96-4C85-A4E2-BB8FB6747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3712"/>
        <c:axId val="145353320"/>
      </c:radarChart>
      <c:catAx>
        <c:axId val="1453537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353320"/>
        <c:crosses val="autoZero"/>
        <c:auto val="0"/>
        <c:lblAlgn val="ctr"/>
        <c:lblOffset val="100"/>
        <c:noMultiLvlLbl val="0"/>
      </c:catAx>
      <c:valAx>
        <c:axId val="14535332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5353712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集計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集計!$D$3</c:f>
              <c:strCache>
                <c:ptCount val="1"/>
                <c:pt idx="0">
                  <c:v>自己
評価</c:v>
                </c:pt>
              </c:strCache>
            </c:strRef>
          </c:tx>
          <c:marker>
            <c:symbol val="none"/>
          </c:marker>
          <c:cat>
            <c:strRef>
              <c:f>集計!$C$5:$C$9</c:f>
              <c:strCache>
                <c:ptCount val="5"/>
                <c:pt idx="0">
                  <c:v>①</c:v>
                </c:pt>
                <c:pt idx="1">
                  <c:v>②</c:v>
                </c:pt>
                <c:pt idx="2">
                  <c:v>③</c:v>
                </c:pt>
                <c:pt idx="3">
                  <c:v>④</c:v>
                </c:pt>
                <c:pt idx="4">
                  <c:v>⑤</c:v>
                </c:pt>
              </c:strCache>
            </c:strRef>
          </c:cat>
          <c:val>
            <c:numRef>
              <c:f>集計!$D$5:$D$9</c:f>
              <c:numCache>
                <c:formatCode>0_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B3-4AA8-841B-E8977D3FAAEE}"/>
            </c:ext>
          </c:extLst>
        </c:ser>
        <c:ser>
          <c:idx val="1"/>
          <c:order val="1"/>
          <c:tx>
            <c:strRef>
              <c:f>集計!$E$3</c:f>
              <c:strCache>
                <c:ptCount val="1"/>
                <c:pt idx="0">
                  <c:v>他者
評価</c:v>
                </c:pt>
              </c:strCache>
            </c:strRef>
          </c:tx>
          <c:marker>
            <c:symbol val="none"/>
          </c:marker>
          <c:cat>
            <c:strRef>
              <c:f>集計!$C$5:$C$9</c:f>
              <c:strCache>
                <c:ptCount val="5"/>
                <c:pt idx="0">
                  <c:v>①</c:v>
                </c:pt>
                <c:pt idx="1">
                  <c:v>②</c:v>
                </c:pt>
                <c:pt idx="2">
                  <c:v>③</c:v>
                </c:pt>
                <c:pt idx="3">
                  <c:v>④</c:v>
                </c:pt>
                <c:pt idx="4">
                  <c:v>⑤</c:v>
                </c:pt>
              </c:strCache>
            </c:strRef>
          </c:cat>
          <c:val>
            <c:numRef>
              <c:f>集計!$E$5:$E$9</c:f>
              <c:numCache>
                <c:formatCode>0_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B3-4AA8-841B-E8977D3FA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2536"/>
        <c:axId val="145654352"/>
      </c:radarChart>
      <c:catAx>
        <c:axId val="1453525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654352"/>
        <c:crosses val="autoZero"/>
        <c:auto val="0"/>
        <c:lblAlgn val="ctr"/>
        <c:lblOffset val="100"/>
        <c:noMultiLvlLbl val="0"/>
      </c:catAx>
      <c:valAx>
        <c:axId val="145654352"/>
        <c:scaling>
          <c:orientation val="minMax"/>
          <c:max val="100"/>
          <c:min val="40"/>
        </c:scaling>
        <c:delete val="0"/>
        <c:axPos val="l"/>
        <c:majorGridlines/>
        <c:numFmt formatCode="0_ " sourceLinked="1"/>
        <c:majorTickMark val="none"/>
        <c:minorTickMark val="none"/>
        <c:tickLblPos val="nextTo"/>
        <c:crossAx val="145352536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152400</xdr:rowOff>
    </xdr:from>
    <xdr:to>
      <xdr:col>2</xdr:col>
      <xdr:colOff>19050</xdr:colOff>
      <xdr:row>34</xdr:row>
      <xdr:rowOff>9525</xdr:rowOff>
    </xdr:to>
    <xdr:graphicFrame macro="">
      <xdr:nvGraphicFramePr>
        <xdr:cNvPr id="4130" name="グラフ 1">
          <a:extLst>
            <a:ext uri="{FF2B5EF4-FFF2-40B4-BE49-F238E27FC236}">
              <a16:creationId xmlns:a16="http://schemas.microsoft.com/office/drawing/2014/main" id="{00000000-0008-0000-0100-00002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</xdr:row>
      <xdr:rowOff>152400</xdr:rowOff>
    </xdr:from>
    <xdr:to>
      <xdr:col>2</xdr:col>
      <xdr:colOff>0</xdr:colOff>
      <xdr:row>33</xdr:row>
      <xdr:rowOff>161925</xdr:rowOff>
    </xdr:to>
    <xdr:graphicFrame macro="">
      <xdr:nvGraphicFramePr>
        <xdr:cNvPr id="2082" name="グラフ 8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304799</xdr:colOff>
      <xdr:row>14</xdr:row>
      <xdr:rowOff>161925</xdr:rowOff>
    </xdr:from>
    <xdr:to>
      <xdr:col>1</xdr:col>
      <xdr:colOff>5276849</xdr:colOff>
      <xdr:row>34</xdr:row>
      <xdr:rowOff>9525</xdr:rowOff>
    </xdr:to>
    <xdr:graphicFrame macro="">
      <xdr:nvGraphicFramePr>
        <xdr:cNvPr id="6178" name="グラフ 1">
          <a:extLst>
            <a:ext uri="{FF2B5EF4-FFF2-40B4-BE49-F238E27FC236}">
              <a16:creationId xmlns:a16="http://schemas.microsoft.com/office/drawing/2014/main" id="{00000000-0008-0000-0200-000022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</xdr:row>
      <xdr:rowOff>9525</xdr:rowOff>
    </xdr:from>
    <xdr:to>
      <xdr:col>2</xdr:col>
      <xdr:colOff>19050</xdr:colOff>
      <xdr:row>34</xdr:row>
      <xdr:rowOff>0</xdr:rowOff>
    </xdr:to>
    <xdr:graphicFrame macro="">
      <xdr:nvGraphicFramePr>
        <xdr:cNvPr id="8226" name="グラフ 1">
          <a:extLst>
            <a:ext uri="{FF2B5EF4-FFF2-40B4-BE49-F238E27FC236}">
              <a16:creationId xmlns:a16="http://schemas.microsoft.com/office/drawing/2014/main" id="{00000000-0008-0000-0300-00002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</xdr:row>
      <xdr:rowOff>19049</xdr:rowOff>
    </xdr:from>
    <xdr:to>
      <xdr:col>2</xdr:col>
      <xdr:colOff>361950</xdr:colOff>
      <xdr:row>33</xdr:row>
      <xdr:rowOff>142874</xdr:rowOff>
    </xdr:to>
    <xdr:graphicFrame macro="">
      <xdr:nvGraphicFramePr>
        <xdr:cNvPr id="10274" name="グラフ 1">
          <a:extLst>
            <a:ext uri="{FF2B5EF4-FFF2-40B4-BE49-F238E27FC236}">
              <a16:creationId xmlns:a16="http://schemas.microsoft.com/office/drawing/2014/main" id="{00000000-0008-0000-0400-000022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</xdr:row>
      <xdr:rowOff>0</xdr:rowOff>
    </xdr:from>
    <xdr:to>
      <xdr:col>12</xdr:col>
      <xdr:colOff>581025</xdr:colOff>
      <xdr:row>23</xdr:row>
      <xdr:rowOff>38100</xdr:rowOff>
    </xdr:to>
    <xdr:graphicFrame macro="">
      <xdr:nvGraphicFramePr>
        <xdr:cNvPr id="1058" name="グラフ 1">
          <a:extLst>
            <a:ext uri="{FF2B5EF4-FFF2-40B4-BE49-F238E27FC236}">
              <a16:creationId xmlns:a16="http://schemas.microsoft.com/office/drawing/2014/main" id="{00000000-0008-0000-0500-00002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L14"/>
  <sheetViews>
    <sheetView tabSelected="1" workbookViewId="0" xr3:uid="{958C4451-9541-5A59-BF78-D2F731DF1C81}">
      <selection activeCell="B6" sqref="B6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2.625" customWidth="1"/>
    <col min="7" max="7" width="3.875" customWidth="1"/>
  </cols>
  <sheetData>
    <row r="1" spans="1:12">
      <c r="A1" s="3" t="s">
        <v>0</v>
      </c>
    </row>
    <row r="2" spans="1:12" ht="11.25" customHeight="1">
      <c r="A2" s="57" t="s">
        <v>1</v>
      </c>
      <c r="B2" s="57" t="str">
        <f>"観点２　　学校経営方針の理解促進  ("&amp;COUNTA($D$4:$D$13)*5&amp;"ポイント)"</f>
        <v>観点２　　学校経営方針の理解促進  (5ポイント)</v>
      </c>
      <c r="C2" s="57" t="s">
        <v>2</v>
      </c>
      <c r="D2" s="57" t="s">
        <v>3</v>
      </c>
      <c r="E2" s="57" t="s">
        <v>4</v>
      </c>
      <c r="G2" s="50" t="s">
        <v>5</v>
      </c>
      <c r="H2" s="51"/>
      <c r="I2" s="51"/>
      <c r="J2" s="51"/>
      <c r="K2" s="51"/>
      <c r="L2" s="52"/>
    </row>
    <row r="3" spans="1:12" ht="11.25" customHeight="1">
      <c r="A3" s="58"/>
      <c r="B3" s="58"/>
      <c r="C3" s="58"/>
      <c r="D3" s="58"/>
      <c r="E3" s="58"/>
      <c r="G3" s="9">
        <v>5</v>
      </c>
      <c r="H3" s="49" t="s">
        <v>6</v>
      </c>
      <c r="I3" s="49"/>
      <c r="J3" s="49"/>
      <c r="K3" s="49"/>
      <c r="L3" s="49"/>
    </row>
    <row r="4" spans="1:12" ht="15.75" customHeight="1">
      <c r="A4" s="1"/>
      <c r="B4" s="5" t="s">
        <v>7</v>
      </c>
      <c r="C4" s="9" t="s">
        <v>8</v>
      </c>
      <c r="D4" s="9">
        <v>0</v>
      </c>
      <c r="E4" s="9">
        <v>0</v>
      </c>
      <c r="G4" s="9">
        <v>4</v>
      </c>
      <c r="H4" s="49" t="s">
        <v>9</v>
      </c>
      <c r="I4" s="49"/>
      <c r="J4" s="49"/>
      <c r="K4" s="49"/>
      <c r="L4" s="49"/>
    </row>
    <row r="5" spans="1:12" ht="15.75" customHeight="1">
      <c r="A5" s="1"/>
      <c r="B5" s="5" t="s">
        <v>10</v>
      </c>
      <c r="C5" s="9"/>
      <c r="D5" s="9"/>
      <c r="E5" s="9"/>
      <c r="G5" s="9">
        <v>3</v>
      </c>
      <c r="H5" s="49" t="s">
        <v>11</v>
      </c>
      <c r="I5" s="49"/>
      <c r="J5" s="49"/>
      <c r="K5" s="49"/>
      <c r="L5" s="49"/>
    </row>
    <row r="6" spans="1:12" ht="15.75" customHeight="1">
      <c r="A6" s="1"/>
      <c r="B6" s="5" t="s">
        <v>12</v>
      </c>
      <c r="C6" s="9"/>
      <c r="D6" s="9"/>
      <c r="E6" s="9"/>
      <c r="G6" s="9">
        <v>2</v>
      </c>
      <c r="H6" s="49" t="s">
        <v>13</v>
      </c>
      <c r="I6" s="49"/>
      <c r="J6" s="49"/>
      <c r="K6" s="49"/>
      <c r="L6" s="49"/>
    </row>
    <row r="7" spans="1:12" ht="15.75" customHeight="1">
      <c r="A7" s="1"/>
      <c r="B7" s="5" t="s">
        <v>14</v>
      </c>
      <c r="C7" s="9"/>
      <c r="D7" s="9"/>
      <c r="E7" s="9"/>
      <c r="G7" s="9">
        <v>1</v>
      </c>
      <c r="H7" s="49" t="s">
        <v>15</v>
      </c>
      <c r="I7" s="49"/>
      <c r="J7" s="49"/>
      <c r="K7" s="49"/>
      <c r="L7" s="49"/>
    </row>
    <row r="8" spans="1:12" ht="15.75" customHeight="1">
      <c r="A8" s="1"/>
      <c r="B8" s="5"/>
      <c r="C8" s="9"/>
      <c r="D8" s="9"/>
      <c r="E8" s="9"/>
    </row>
    <row r="9" spans="1:12" ht="15.75" customHeight="1">
      <c r="A9" s="1"/>
      <c r="B9" s="5"/>
      <c r="C9" s="9"/>
      <c r="D9" s="9"/>
      <c r="E9" s="9"/>
    </row>
    <row r="10" spans="1:12" ht="15.75" customHeight="1">
      <c r="A10" s="1"/>
      <c r="B10" s="5"/>
      <c r="C10" s="9"/>
      <c r="D10" s="9"/>
      <c r="E10" s="9"/>
    </row>
    <row r="11" spans="1:12" ht="15.75" customHeight="1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9"/>
      <c r="C13" s="9"/>
      <c r="D13" s="9"/>
      <c r="E13" s="9"/>
    </row>
    <row r="14" spans="1:12">
      <c r="A14" s="1"/>
      <c r="B14" s="4" t="s">
        <v>16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4:L4"/>
    <mergeCell ref="H5:L5"/>
    <mergeCell ref="H6:L6"/>
    <mergeCell ref="H7:L7"/>
    <mergeCell ref="A2:A3"/>
    <mergeCell ref="B2:B3"/>
    <mergeCell ref="C2:C3"/>
    <mergeCell ref="D2:D3"/>
    <mergeCell ref="G2:L2"/>
    <mergeCell ref="H3:L3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1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1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1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1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1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1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1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1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1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1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 xr3:uid="{7BE570AB-09E9-518F-B8F7-3F91B7162CA9}"/>
  </sheetViews>
  <sheetFormatPr defaultRowHeight="13.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workbookViewId="0" xr3:uid="{AEA406A1-0E4B-5B11-9CD5-51D6E497D94C}">
      <selection activeCell="B4" sqref="B4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1.75" customWidth="1"/>
    <col min="7" max="7" width="4" customWidth="1"/>
    <col min="8" max="12" width="8.25" customWidth="1"/>
  </cols>
  <sheetData>
    <row r="1" spans="1:12">
      <c r="A1" s="3" t="s">
        <v>17</v>
      </c>
    </row>
    <row r="2" spans="1:12" ht="11.25" customHeight="1">
      <c r="A2" s="57" t="s">
        <v>18</v>
      </c>
      <c r="B2" s="57" t="str">
        <f>"観点１　　学校経営方針の立案  ("&amp;COUNTA($D$4:$D$13)*5&amp;"ポイント)"</f>
        <v>観点１　　学校経営方針の立案  (5ポイント)</v>
      </c>
      <c r="C2" s="57" t="s">
        <v>2</v>
      </c>
      <c r="D2" s="57" t="s">
        <v>3</v>
      </c>
      <c r="E2" s="57" t="s">
        <v>4</v>
      </c>
      <c r="G2" s="50" t="s">
        <v>5</v>
      </c>
      <c r="H2" s="51"/>
      <c r="I2" s="51"/>
      <c r="J2" s="51"/>
      <c r="K2" s="51"/>
      <c r="L2" s="52"/>
    </row>
    <row r="3" spans="1:12" ht="11.25" customHeight="1">
      <c r="A3" s="58"/>
      <c r="B3" s="58"/>
      <c r="C3" s="58"/>
      <c r="D3" s="58"/>
      <c r="E3" s="58"/>
      <c r="G3" s="9">
        <v>5</v>
      </c>
      <c r="H3" s="49" t="s">
        <v>6</v>
      </c>
      <c r="I3" s="49"/>
      <c r="J3" s="49"/>
      <c r="K3" s="49"/>
      <c r="L3" s="49"/>
    </row>
    <row r="4" spans="1:12" ht="14.25" customHeight="1">
      <c r="A4" s="1"/>
      <c r="B4" s="5"/>
      <c r="C4" s="9" t="s">
        <v>8</v>
      </c>
      <c r="D4" s="9">
        <v>0</v>
      </c>
      <c r="E4" s="9">
        <v>0</v>
      </c>
      <c r="G4" s="9">
        <v>4</v>
      </c>
      <c r="H4" s="53" t="s">
        <v>9</v>
      </c>
      <c r="I4" s="54"/>
      <c r="J4" s="54"/>
      <c r="K4" s="54"/>
      <c r="L4" s="55"/>
    </row>
    <row r="5" spans="1:12">
      <c r="A5" s="1"/>
      <c r="B5" s="5"/>
      <c r="C5" s="9"/>
      <c r="D5" s="9"/>
      <c r="E5" s="9"/>
      <c r="G5" s="9">
        <v>3</v>
      </c>
      <c r="H5" s="53" t="s">
        <v>11</v>
      </c>
      <c r="I5" s="54"/>
      <c r="J5" s="54"/>
      <c r="K5" s="54"/>
      <c r="L5" s="55"/>
    </row>
    <row r="6" spans="1:12">
      <c r="A6" s="1"/>
      <c r="B6" s="5"/>
      <c r="C6" s="9"/>
      <c r="D6" s="9"/>
      <c r="E6" s="9"/>
      <c r="G6" s="9">
        <v>2</v>
      </c>
      <c r="H6" s="53" t="s">
        <v>13</v>
      </c>
      <c r="I6" s="54"/>
      <c r="J6" s="54"/>
      <c r="K6" s="54"/>
      <c r="L6" s="55"/>
    </row>
    <row r="7" spans="1:12">
      <c r="A7" s="1"/>
      <c r="B7" s="5"/>
      <c r="C7" s="9"/>
      <c r="D7" s="9"/>
      <c r="E7" s="9"/>
      <c r="G7" s="9">
        <v>1</v>
      </c>
      <c r="H7" s="49" t="s">
        <v>15</v>
      </c>
      <c r="I7" s="49"/>
      <c r="J7" s="49"/>
      <c r="K7" s="49"/>
      <c r="L7" s="49"/>
    </row>
    <row r="8" spans="1:12">
      <c r="A8" s="1"/>
      <c r="B8" s="5"/>
      <c r="C8" s="9"/>
      <c r="D8" s="9"/>
      <c r="E8" s="9"/>
      <c r="G8" s="6"/>
      <c r="H8" s="56"/>
      <c r="I8" s="56"/>
      <c r="J8" s="56"/>
      <c r="K8" s="56"/>
      <c r="L8" s="56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5"/>
      <c r="C13" s="9"/>
      <c r="D13" s="9"/>
      <c r="E13" s="9"/>
    </row>
    <row r="14" spans="1:12">
      <c r="A14" s="1"/>
      <c r="B14" s="4" t="s">
        <v>16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2">
    <mergeCell ref="B2:B3"/>
    <mergeCell ref="D2:D3"/>
    <mergeCell ref="A2:A3"/>
    <mergeCell ref="H3:L3"/>
    <mergeCell ref="H5:L5"/>
    <mergeCell ref="H7:L7"/>
    <mergeCell ref="G2:L2"/>
    <mergeCell ref="H4:L4"/>
    <mergeCell ref="H8:L8"/>
    <mergeCell ref="C2:C3"/>
    <mergeCell ref="H6:L6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0000000}">
          <x14:formula1>
            <xm:f>丸文字データ!$A$1:$C$1</xm:f>
          </x14:formula1>
          <xm:sqref>C4</xm:sqref>
        </x14:dataValidation>
        <x14:dataValidation type="list" allowBlank="1" showInputMessage="1" showErrorMessage="1" xr:uid="{00000000-0002-0000-0000-000001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000-000002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000-000003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000-000004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000-000005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000-000006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000-000007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000-000008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000-000009000000}">
          <x14:formula1>
            <xm:f>丸文字データ!$A$10:$C$10</xm:f>
          </x14:formula1>
          <xm:sqref>C13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14"/>
  <sheetViews>
    <sheetView workbookViewId="0" xr3:uid="{842E5F09-E766-5B8D-85AF-A39847EA96FD}">
      <selection activeCell="B4" sqref="B4"/>
    </sheetView>
  </sheetViews>
  <sheetFormatPr defaultRowHeight="13.5"/>
  <cols>
    <col min="1" max="1" width="4.125" customWidth="1"/>
    <col min="2" max="2" width="69.375" style="2" customWidth="1"/>
    <col min="3" max="3" width="4.875" style="2" customWidth="1"/>
    <col min="4" max="5" width="9" style="2" bestFit="1" customWidth="1"/>
    <col min="6" max="6" width="2.25" customWidth="1"/>
    <col min="7" max="7" width="5.5" customWidth="1"/>
    <col min="8" max="12" width="9.125" customWidth="1"/>
  </cols>
  <sheetData>
    <row r="1" spans="1:12">
      <c r="A1" s="3" t="s">
        <v>19</v>
      </c>
    </row>
    <row r="2" spans="1:12" ht="11.25" customHeight="1">
      <c r="A2" s="57" t="s">
        <v>1</v>
      </c>
      <c r="B2" s="57" t="str">
        <f>"観点３　　学校経営方針の具現化  ("&amp;COUNTA($D$4:$D$13)*5&amp;"ポイント)"</f>
        <v>観点３　　学校経営方針の具現化  (5ポイント)</v>
      </c>
      <c r="C2" s="57" t="s">
        <v>2</v>
      </c>
      <c r="D2" s="57" t="s">
        <v>3</v>
      </c>
      <c r="E2" s="57" t="s">
        <v>4</v>
      </c>
      <c r="G2" s="50" t="s">
        <v>5</v>
      </c>
      <c r="H2" s="51"/>
      <c r="I2" s="51"/>
      <c r="J2" s="51"/>
      <c r="K2" s="51"/>
      <c r="L2" s="52"/>
    </row>
    <row r="3" spans="1:12" ht="11.25" customHeight="1">
      <c r="A3" s="58"/>
      <c r="B3" s="58"/>
      <c r="C3" s="58"/>
      <c r="D3" s="58"/>
      <c r="E3" s="58"/>
      <c r="G3" s="9">
        <v>5</v>
      </c>
      <c r="H3" s="59" t="s">
        <v>6</v>
      </c>
      <c r="I3" s="59"/>
      <c r="J3" s="59"/>
      <c r="K3" s="59"/>
      <c r="L3" s="59"/>
    </row>
    <row r="4" spans="1:12">
      <c r="A4" s="1"/>
      <c r="B4" s="5"/>
      <c r="C4" s="9" t="s">
        <v>8</v>
      </c>
      <c r="D4" s="9">
        <v>0</v>
      </c>
      <c r="E4" s="9">
        <v>0</v>
      </c>
      <c r="G4" s="9">
        <v>4</v>
      </c>
      <c r="H4" s="59" t="s">
        <v>9</v>
      </c>
      <c r="I4" s="59"/>
      <c r="J4" s="59"/>
      <c r="K4" s="59"/>
      <c r="L4" s="59"/>
    </row>
    <row r="5" spans="1:12">
      <c r="A5" s="1"/>
      <c r="B5" s="5"/>
      <c r="C5" s="9"/>
      <c r="D5" s="9"/>
      <c r="E5" s="9"/>
      <c r="G5" s="9">
        <v>3</v>
      </c>
      <c r="H5" s="59" t="s">
        <v>11</v>
      </c>
      <c r="I5" s="59"/>
      <c r="J5" s="59"/>
      <c r="K5" s="59"/>
      <c r="L5" s="59"/>
    </row>
    <row r="6" spans="1:12">
      <c r="A6" s="1"/>
      <c r="B6" s="5"/>
      <c r="C6" s="9"/>
      <c r="D6" s="9"/>
      <c r="E6" s="9"/>
      <c r="G6" s="9">
        <v>2</v>
      </c>
      <c r="H6" s="59" t="s">
        <v>13</v>
      </c>
      <c r="I6" s="59"/>
      <c r="J6" s="59"/>
      <c r="K6" s="59"/>
      <c r="L6" s="59"/>
    </row>
    <row r="7" spans="1:12">
      <c r="A7" s="1"/>
      <c r="B7" s="5"/>
      <c r="C7" s="9"/>
      <c r="D7" s="9"/>
      <c r="E7" s="9"/>
      <c r="G7" s="9">
        <v>1</v>
      </c>
      <c r="H7" s="59" t="s">
        <v>15</v>
      </c>
      <c r="I7" s="59"/>
      <c r="J7" s="59"/>
      <c r="K7" s="59"/>
      <c r="L7" s="59"/>
    </row>
    <row r="8" spans="1:12">
      <c r="A8" s="1"/>
      <c r="B8" s="5"/>
      <c r="C8" s="9"/>
      <c r="D8" s="9"/>
      <c r="E8" s="9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9"/>
      <c r="C12" s="9"/>
      <c r="D12" s="9"/>
      <c r="E12" s="9"/>
    </row>
    <row r="13" spans="1:12">
      <c r="A13" s="1"/>
      <c r="B13" s="9"/>
      <c r="C13" s="9"/>
      <c r="D13" s="9"/>
      <c r="E13" s="9"/>
    </row>
    <row r="14" spans="1:12">
      <c r="A14" s="1"/>
      <c r="B14" s="4" t="s">
        <v>16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4:L4"/>
    <mergeCell ref="H5:L5"/>
    <mergeCell ref="H6:L6"/>
    <mergeCell ref="H7:L7"/>
    <mergeCell ref="A2:A3"/>
    <mergeCell ref="B2:B3"/>
    <mergeCell ref="C2:C3"/>
    <mergeCell ref="D2:D3"/>
    <mergeCell ref="G2:L2"/>
    <mergeCell ref="H3:L3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2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2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2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2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2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2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2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2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2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2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4"/>
  <sheetViews>
    <sheetView workbookViewId="0" xr3:uid="{51F8DEE0-4D01-5F28-A812-FC0BD7CAC4A5}">
      <selection activeCell="B4" sqref="B4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3.75" customWidth="1"/>
    <col min="7" max="7" width="4" customWidth="1"/>
    <col min="8" max="12" width="8.125" customWidth="1"/>
  </cols>
  <sheetData>
    <row r="1" spans="1:12">
      <c r="A1" s="3" t="s">
        <v>20</v>
      </c>
    </row>
    <row r="2" spans="1:12" ht="11.25" customHeight="1">
      <c r="A2" s="57" t="s">
        <v>18</v>
      </c>
      <c r="B2" s="57" t="str">
        <f>"観点４　　学校経営の評価  ("&amp;COUNTA($D$4:$D$13)*5&amp;"ポイント)"</f>
        <v>観点４　　学校経営の評価  (5ポイント)</v>
      </c>
      <c r="C2" s="57" t="s">
        <v>2</v>
      </c>
      <c r="D2" s="57" t="s">
        <v>3</v>
      </c>
      <c r="E2" s="57" t="s">
        <v>4</v>
      </c>
      <c r="G2" s="50" t="s">
        <v>5</v>
      </c>
      <c r="H2" s="51"/>
      <c r="I2" s="51"/>
      <c r="J2" s="51"/>
      <c r="K2" s="51"/>
      <c r="L2" s="52"/>
    </row>
    <row r="3" spans="1:12" ht="11.25" customHeight="1">
      <c r="A3" s="58"/>
      <c r="B3" s="58"/>
      <c r="C3" s="58"/>
      <c r="D3" s="58"/>
      <c r="E3" s="58"/>
      <c r="G3" s="9">
        <v>5</v>
      </c>
      <c r="H3" s="49" t="s">
        <v>6</v>
      </c>
      <c r="I3" s="49"/>
      <c r="J3" s="49"/>
      <c r="K3" s="49"/>
      <c r="L3" s="49"/>
    </row>
    <row r="4" spans="1:12">
      <c r="A4" s="1"/>
      <c r="B4" s="5"/>
      <c r="C4" s="9" t="s">
        <v>8</v>
      </c>
      <c r="D4" s="9">
        <v>0</v>
      </c>
      <c r="E4" s="9">
        <v>0</v>
      </c>
      <c r="G4" s="9">
        <v>4</v>
      </c>
      <c r="H4" s="49" t="s">
        <v>9</v>
      </c>
      <c r="I4" s="49"/>
      <c r="J4" s="49"/>
      <c r="K4" s="49"/>
      <c r="L4" s="49"/>
    </row>
    <row r="5" spans="1:12">
      <c r="A5" s="1"/>
      <c r="B5" s="5"/>
      <c r="C5" s="9"/>
      <c r="D5" s="9"/>
      <c r="E5" s="9"/>
      <c r="G5" s="9">
        <v>3</v>
      </c>
      <c r="H5" s="49" t="s">
        <v>11</v>
      </c>
      <c r="I5" s="49"/>
      <c r="J5" s="49"/>
      <c r="K5" s="49"/>
      <c r="L5" s="49"/>
    </row>
    <row r="6" spans="1:12">
      <c r="A6" s="1"/>
      <c r="B6" s="5"/>
      <c r="C6" s="9"/>
      <c r="D6" s="9"/>
      <c r="E6" s="9"/>
      <c r="G6" s="9">
        <v>2</v>
      </c>
      <c r="H6" s="49" t="s">
        <v>13</v>
      </c>
      <c r="I6" s="49"/>
      <c r="J6" s="49"/>
      <c r="K6" s="49"/>
      <c r="L6" s="49"/>
    </row>
    <row r="7" spans="1:12">
      <c r="A7" s="1"/>
      <c r="B7" s="5"/>
      <c r="C7" s="9"/>
      <c r="D7" s="9"/>
      <c r="E7" s="9"/>
      <c r="G7" s="9">
        <v>1</v>
      </c>
      <c r="H7" s="49" t="s">
        <v>15</v>
      </c>
      <c r="I7" s="49"/>
      <c r="J7" s="49"/>
      <c r="K7" s="49"/>
      <c r="L7" s="49"/>
    </row>
    <row r="8" spans="1:12">
      <c r="A8" s="1"/>
      <c r="B8" s="5"/>
      <c r="C8" s="9"/>
      <c r="D8" s="9"/>
      <c r="E8" s="9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5"/>
      <c r="C13" s="9"/>
      <c r="D13" s="9"/>
      <c r="E13" s="9"/>
    </row>
    <row r="14" spans="1:12">
      <c r="A14" s="1"/>
      <c r="B14" s="4" t="s">
        <v>16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7:L7"/>
    <mergeCell ref="B2:B3"/>
    <mergeCell ref="C2:C3"/>
    <mergeCell ref="D2:D3"/>
    <mergeCell ref="A2:A3"/>
    <mergeCell ref="G2:L2"/>
    <mergeCell ref="H3:L3"/>
    <mergeCell ref="H4:L4"/>
    <mergeCell ref="H5:L5"/>
    <mergeCell ref="H6:L6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3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3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3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3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3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3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3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3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3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3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</sheetPr>
  <dimension ref="A1:L14"/>
  <sheetViews>
    <sheetView workbookViewId="0" xr3:uid="{F9CF3CF3-643B-5BE6-8B46-32C596A47465}">
      <selection activeCell="B4" sqref="B4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2" customWidth="1"/>
    <col min="7" max="7" width="3.375" customWidth="1"/>
  </cols>
  <sheetData>
    <row r="1" spans="1:12">
      <c r="A1" s="3" t="s">
        <v>21</v>
      </c>
    </row>
    <row r="2" spans="1:12">
      <c r="A2" s="57" t="s">
        <v>18</v>
      </c>
      <c r="B2" s="57" t="str">
        <f>"観点５　　学校経営の改善　("&amp;COUNTA($D$4:$D$13)*5&amp;"ポイント)"</f>
        <v>観点５　　学校経営の改善　(5ポイント)</v>
      </c>
      <c r="C2" s="57" t="s">
        <v>2</v>
      </c>
      <c r="D2" s="57" t="s">
        <v>3</v>
      </c>
      <c r="E2" s="57" t="s">
        <v>4</v>
      </c>
      <c r="G2" s="50" t="s">
        <v>5</v>
      </c>
      <c r="H2" s="51"/>
      <c r="I2" s="51"/>
      <c r="J2" s="51"/>
      <c r="K2" s="51"/>
      <c r="L2" s="52"/>
    </row>
    <row r="3" spans="1:12">
      <c r="A3" s="58"/>
      <c r="B3" s="58"/>
      <c r="C3" s="58"/>
      <c r="D3" s="58"/>
      <c r="E3" s="58"/>
      <c r="G3" s="9">
        <v>5</v>
      </c>
      <c r="H3" s="49" t="s">
        <v>6</v>
      </c>
      <c r="I3" s="49"/>
      <c r="J3" s="49"/>
      <c r="K3" s="49"/>
      <c r="L3" s="49"/>
    </row>
    <row r="4" spans="1:12">
      <c r="A4" s="1"/>
      <c r="B4" s="5"/>
      <c r="C4" s="9" t="s">
        <v>8</v>
      </c>
      <c r="D4" s="9">
        <v>0</v>
      </c>
      <c r="E4" s="9">
        <v>0</v>
      </c>
      <c r="G4" s="9">
        <v>4</v>
      </c>
      <c r="H4" s="49" t="s">
        <v>9</v>
      </c>
      <c r="I4" s="49"/>
      <c r="J4" s="49"/>
      <c r="K4" s="49"/>
      <c r="L4" s="49"/>
    </row>
    <row r="5" spans="1:12">
      <c r="A5" s="1"/>
      <c r="B5" s="5"/>
      <c r="C5" s="9"/>
      <c r="D5" s="9"/>
      <c r="E5" s="9"/>
      <c r="G5" s="9">
        <v>3</v>
      </c>
      <c r="H5" s="49" t="s">
        <v>11</v>
      </c>
      <c r="I5" s="49"/>
      <c r="J5" s="49"/>
      <c r="K5" s="49"/>
      <c r="L5" s="49"/>
    </row>
    <row r="6" spans="1:12">
      <c r="A6" s="1"/>
      <c r="B6" s="5"/>
      <c r="C6" s="9"/>
      <c r="D6" s="9"/>
      <c r="E6" s="9"/>
      <c r="G6" s="9">
        <v>2</v>
      </c>
      <c r="H6" s="49" t="s">
        <v>13</v>
      </c>
      <c r="I6" s="49"/>
      <c r="J6" s="49"/>
      <c r="K6" s="49"/>
      <c r="L6" s="49"/>
    </row>
    <row r="7" spans="1:12">
      <c r="A7" s="1"/>
      <c r="B7" s="5"/>
      <c r="C7" s="9"/>
      <c r="D7" s="9"/>
      <c r="E7" s="9"/>
      <c r="G7" s="9">
        <v>1</v>
      </c>
      <c r="H7" s="49" t="s">
        <v>15</v>
      </c>
      <c r="I7" s="49"/>
      <c r="J7" s="49"/>
      <c r="K7" s="49"/>
      <c r="L7" s="49"/>
    </row>
    <row r="8" spans="1:12">
      <c r="A8" s="1"/>
      <c r="B8" s="5"/>
      <c r="C8" s="9"/>
      <c r="D8" s="9"/>
      <c r="E8" s="9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5"/>
      <c r="C13" s="9"/>
      <c r="D13" s="9"/>
      <c r="E13" s="9"/>
    </row>
    <row r="14" spans="1:12">
      <c r="A14" s="1"/>
      <c r="B14" s="7" t="s">
        <v>16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7:L7"/>
    <mergeCell ref="B2:B3"/>
    <mergeCell ref="C2:C3"/>
    <mergeCell ref="D2:D3"/>
    <mergeCell ref="A2:A3"/>
    <mergeCell ref="G2:L2"/>
    <mergeCell ref="H3:L3"/>
    <mergeCell ref="H4:L4"/>
    <mergeCell ref="H5:L5"/>
    <mergeCell ref="H6:L6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4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4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4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4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4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4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4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4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4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4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2:E12"/>
  <sheetViews>
    <sheetView workbookViewId="0" xr3:uid="{78B4E459-6924-5F8B-B7BA-2DD04133E49E}">
      <selection activeCell="B5" sqref="B5"/>
    </sheetView>
  </sheetViews>
  <sheetFormatPr defaultRowHeight="13.5"/>
  <cols>
    <col min="1" max="1" width="4" customWidth="1"/>
    <col min="2" max="2" width="30.5" style="2" customWidth="1"/>
    <col min="3" max="3" width="4.875" style="2" customWidth="1"/>
    <col min="4" max="5" width="5.25" style="2" bestFit="1" customWidth="1"/>
  </cols>
  <sheetData>
    <row r="2" spans="1:5">
      <c r="A2" s="3" t="s">
        <v>22</v>
      </c>
    </row>
    <row r="3" spans="1:5">
      <c r="A3" s="61" t="s">
        <v>18</v>
      </c>
      <c r="B3" s="57" t="s">
        <v>23</v>
      </c>
      <c r="C3" s="57" t="s">
        <v>2</v>
      </c>
      <c r="D3" s="63" t="s">
        <v>24</v>
      </c>
      <c r="E3" s="63" t="s">
        <v>25</v>
      </c>
    </row>
    <row r="4" spans="1:5">
      <c r="A4" s="62"/>
      <c r="B4" s="58"/>
      <c r="C4" s="58"/>
      <c r="D4" s="58"/>
      <c r="E4" s="58"/>
    </row>
    <row r="5" spans="1:5">
      <c r="A5" s="1">
        <v>1</v>
      </c>
      <c r="B5" s="10" t="s">
        <v>26</v>
      </c>
      <c r="C5" s="11" t="s">
        <v>27</v>
      </c>
      <c r="D5" s="12">
        <f>学校経営方針の立案!D14</f>
        <v>0</v>
      </c>
      <c r="E5" s="12">
        <f>学校経営方針の立案!E14</f>
        <v>0</v>
      </c>
    </row>
    <row r="6" spans="1:5">
      <c r="A6" s="1">
        <v>2</v>
      </c>
      <c r="B6" s="13" t="s">
        <v>28</v>
      </c>
      <c r="C6" s="11" t="s">
        <v>29</v>
      </c>
      <c r="D6" s="12">
        <f>学校経営方針の理解促進!D14</f>
        <v>0</v>
      </c>
      <c r="E6" s="12">
        <f>学校経営方針の理解促進!E14</f>
        <v>0</v>
      </c>
    </row>
    <row r="7" spans="1:5">
      <c r="A7" s="1">
        <v>3</v>
      </c>
      <c r="B7" s="13" t="s">
        <v>30</v>
      </c>
      <c r="C7" s="11" t="s">
        <v>31</v>
      </c>
      <c r="D7" s="12">
        <f>学校経営方針の具現化!D14</f>
        <v>0</v>
      </c>
      <c r="E7" s="12">
        <f>学校経営方針の具現化!E14</f>
        <v>0</v>
      </c>
    </row>
    <row r="8" spans="1:5">
      <c r="A8" s="1">
        <v>4</v>
      </c>
      <c r="B8" s="13" t="s">
        <v>32</v>
      </c>
      <c r="C8" s="11" t="s">
        <v>33</v>
      </c>
      <c r="D8" s="12">
        <f>学校経営の評価!D14</f>
        <v>0</v>
      </c>
      <c r="E8" s="12">
        <f>学校経営の評価!E14</f>
        <v>0</v>
      </c>
    </row>
    <row r="9" spans="1:5">
      <c r="A9" s="1">
        <v>5</v>
      </c>
      <c r="B9" s="13" t="s">
        <v>34</v>
      </c>
      <c r="C9" s="11" t="s">
        <v>35</v>
      </c>
      <c r="D9" s="12">
        <f>学校経営の改善!D14</f>
        <v>0</v>
      </c>
      <c r="E9" s="12">
        <f>学校経営の改善!E14</f>
        <v>0</v>
      </c>
    </row>
    <row r="11" spans="1:5">
      <c r="B11" s="60"/>
      <c r="C11" s="60"/>
      <c r="D11" s="60"/>
      <c r="E11" s="60"/>
    </row>
    <row r="12" spans="1:5">
      <c r="B12" s="60"/>
      <c r="C12" s="60"/>
      <c r="D12" s="60"/>
      <c r="E12" s="60"/>
    </row>
  </sheetData>
  <mergeCells count="7">
    <mergeCell ref="B11:E11"/>
    <mergeCell ref="B12:E12"/>
    <mergeCell ref="A3:A4"/>
    <mergeCell ref="B3:B4"/>
    <mergeCell ref="C3:C4"/>
    <mergeCell ref="D3:D4"/>
    <mergeCell ref="E3:E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B8"/>
  <sheetViews>
    <sheetView topLeftCell="A3" workbookViewId="0" xr3:uid="{9B253EF2-77E0-53E3-AE26-4D66ECD923F3}">
      <selection activeCell="C4" sqref="C4"/>
    </sheetView>
  </sheetViews>
  <sheetFormatPr defaultRowHeight="13.5"/>
  <cols>
    <col min="1" max="1" width="3" style="14" customWidth="1"/>
    <col min="2" max="2" width="15.25" style="14" customWidth="1"/>
    <col min="3" max="6" width="31.75" style="14" customWidth="1"/>
    <col min="7" max="7" width="18.75" style="14" customWidth="1"/>
    <col min="8" max="16384" width="9" style="14"/>
  </cols>
  <sheetData>
    <row r="1" spans="1:80">
      <c r="B1" s="15" t="s">
        <v>36</v>
      </c>
    </row>
    <row r="2" spans="1:80" s="18" customFormat="1" ht="26.45" customHeight="1" thickBot="1">
      <c r="A2" s="64" t="s">
        <v>37</v>
      </c>
      <c r="B2" s="65"/>
      <c r="C2" s="65"/>
      <c r="D2" s="65"/>
      <c r="E2" s="65"/>
      <c r="F2" s="65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</row>
    <row r="3" spans="1:80" s="23" customFormat="1" ht="21" customHeight="1" thickBot="1">
      <c r="A3" s="66" t="s">
        <v>38</v>
      </c>
      <c r="B3" s="67"/>
      <c r="C3" s="48" t="s">
        <v>39</v>
      </c>
      <c r="D3" s="19" t="s">
        <v>40</v>
      </c>
      <c r="E3" s="20" t="s">
        <v>41</v>
      </c>
      <c r="F3" s="21" t="s">
        <v>42</v>
      </c>
      <c r="G3" s="22"/>
      <c r="H3" s="22"/>
    </row>
    <row r="4" spans="1:80" ht="81" customHeight="1" thickTop="1">
      <c r="A4" s="24">
        <v>1</v>
      </c>
      <c r="B4" s="25" t="s">
        <v>43</v>
      </c>
      <c r="C4" s="33"/>
      <c r="D4" s="34"/>
      <c r="E4" s="35"/>
      <c r="F4" s="36"/>
    </row>
    <row r="5" spans="1:80" ht="81" customHeight="1">
      <c r="A5" s="26">
        <v>2</v>
      </c>
      <c r="B5" s="27" t="s">
        <v>44</v>
      </c>
      <c r="C5" s="37"/>
      <c r="D5" s="38"/>
      <c r="E5" s="39"/>
      <c r="F5" s="40"/>
    </row>
    <row r="6" spans="1:80" ht="81" customHeight="1">
      <c r="A6" s="28">
        <v>3</v>
      </c>
      <c r="B6" s="29" t="s">
        <v>45</v>
      </c>
      <c r="C6" s="37"/>
      <c r="D6" s="41"/>
      <c r="E6" s="42"/>
      <c r="F6" s="43"/>
    </row>
    <row r="7" spans="1:80" ht="81" customHeight="1">
      <c r="A7" s="30">
        <v>4</v>
      </c>
      <c r="B7" s="29" t="s">
        <v>46</v>
      </c>
      <c r="C7" s="44"/>
      <c r="D7" s="38"/>
      <c r="E7" s="38"/>
      <c r="F7" s="43"/>
    </row>
    <row r="8" spans="1:80" ht="81" customHeight="1" thickBot="1">
      <c r="A8" s="31">
        <v>5</v>
      </c>
      <c r="B8" s="32" t="s">
        <v>47</v>
      </c>
      <c r="C8" s="45"/>
      <c r="D8" s="46"/>
      <c r="E8" s="46"/>
      <c r="F8" s="47"/>
    </row>
  </sheetData>
  <mergeCells count="2">
    <mergeCell ref="A2:F2"/>
    <mergeCell ref="A3:B3"/>
  </mergeCells>
  <phoneticPr fontId="5"/>
  <pageMargins left="0.23622047244094491" right="0.23622047244094491" top="0.55118110236220474" bottom="0.5511811023622047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0"/>
  <sheetViews>
    <sheetView workbookViewId="0" xr3:uid="{85D5C41F-068E-5C55-9968-509E7C2A5619}">
      <selection activeCell="L13" sqref="L13"/>
    </sheetView>
  </sheetViews>
  <sheetFormatPr defaultRowHeight="13.5"/>
  <sheetData>
    <row r="1" spans="1:3">
      <c r="A1" s="9" t="s">
        <v>48</v>
      </c>
      <c r="B1" s="9" t="s">
        <v>27</v>
      </c>
      <c r="C1" s="1"/>
    </row>
    <row r="2" spans="1:3">
      <c r="A2" s="9" t="s">
        <v>49</v>
      </c>
      <c r="B2" s="9" t="s">
        <v>29</v>
      </c>
      <c r="C2" s="1"/>
    </row>
    <row r="3" spans="1:3">
      <c r="A3" s="9" t="s">
        <v>50</v>
      </c>
      <c r="B3" s="9" t="s">
        <v>31</v>
      </c>
      <c r="C3" s="1"/>
    </row>
    <row r="4" spans="1:3">
      <c r="A4" s="9" t="s">
        <v>51</v>
      </c>
      <c r="B4" s="9" t="s">
        <v>33</v>
      </c>
      <c r="C4" s="1"/>
    </row>
    <row r="5" spans="1:3">
      <c r="A5" s="9" t="s">
        <v>52</v>
      </c>
      <c r="B5" s="9" t="s">
        <v>35</v>
      </c>
      <c r="C5" s="1"/>
    </row>
    <row r="6" spans="1:3">
      <c r="A6" s="9" t="s">
        <v>53</v>
      </c>
      <c r="B6" s="9" t="s">
        <v>54</v>
      </c>
      <c r="C6" s="1"/>
    </row>
    <row r="7" spans="1:3">
      <c r="A7" s="9" t="s">
        <v>55</v>
      </c>
      <c r="B7" s="9" t="s">
        <v>56</v>
      </c>
      <c r="C7" s="1"/>
    </row>
    <row r="8" spans="1:3">
      <c r="A8" s="9" t="s">
        <v>57</v>
      </c>
      <c r="B8" s="9" t="s">
        <v>58</v>
      </c>
      <c r="C8" s="1"/>
    </row>
    <row r="9" spans="1:3">
      <c r="A9" s="9" t="s">
        <v>59</v>
      </c>
      <c r="B9" s="9" t="s">
        <v>60</v>
      </c>
      <c r="C9" s="1"/>
    </row>
    <row r="10" spans="1:3">
      <c r="A10" s="9" t="s">
        <v>61</v>
      </c>
      <c r="B10" s="9" t="s">
        <v>62</v>
      </c>
      <c r="C10" s="1"/>
    </row>
    <row r="11" spans="1:3">
      <c r="A11" s="9" t="s">
        <v>63</v>
      </c>
      <c r="B11" s="9" t="s">
        <v>64</v>
      </c>
      <c r="C11" s="1"/>
    </row>
    <row r="12" spans="1:3">
      <c r="A12" s="9" t="s">
        <v>65</v>
      </c>
      <c r="B12" s="9" t="s">
        <v>66</v>
      </c>
      <c r="C12" s="1"/>
    </row>
    <row r="13" spans="1:3">
      <c r="A13" s="9" t="s">
        <v>67</v>
      </c>
      <c r="B13" s="9" t="s">
        <v>68</v>
      </c>
      <c r="C13" s="1"/>
    </row>
    <row r="14" spans="1:3">
      <c r="A14" s="9" t="s">
        <v>69</v>
      </c>
      <c r="B14" s="9" t="s">
        <v>70</v>
      </c>
      <c r="C14" s="1"/>
    </row>
    <row r="15" spans="1:3">
      <c r="A15" s="9" t="s">
        <v>71</v>
      </c>
      <c r="B15" s="9" t="s">
        <v>72</v>
      </c>
      <c r="C15" s="1"/>
    </row>
    <row r="16" spans="1:3">
      <c r="A16" s="9" t="s">
        <v>73</v>
      </c>
      <c r="B16" s="9" t="s">
        <v>74</v>
      </c>
      <c r="C16" s="1"/>
    </row>
    <row r="17" spans="1:3">
      <c r="A17" s="9" t="s">
        <v>75</v>
      </c>
      <c r="B17" s="9" t="s">
        <v>76</v>
      </c>
      <c r="C17" s="1"/>
    </row>
    <row r="18" spans="1:3">
      <c r="A18" s="9" t="s">
        <v>77</v>
      </c>
      <c r="B18" s="9" t="s">
        <v>78</v>
      </c>
      <c r="C18" s="1"/>
    </row>
    <row r="19" spans="1:3">
      <c r="A19" s="9" t="s">
        <v>79</v>
      </c>
      <c r="B19" s="9" t="s">
        <v>80</v>
      </c>
      <c r="C19" s="1"/>
    </row>
    <row r="20" spans="1:3">
      <c r="A20" s="9" t="s">
        <v>81</v>
      </c>
      <c r="B20" s="9" t="s">
        <v>82</v>
      </c>
      <c r="C20" s="1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 xr3:uid="{44B22561-5205-5C8A-B808-2C70100D228F}"/>
  </sheetViews>
  <sheetFormatPr defaultRowHeight="13.5"/>
  <sheetData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B7E6034CB3CAE41883915931EBA7ED6" ma:contentTypeVersion="2" ma:contentTypeDescription="新しいドキュメントを作成します。" ma:contentTypeScope="" ma:versionID="d518b49ea9586ed0e1e50a7f892ff428">
  <xsd:schema xmlns:xsd="http://www.w3.org/2001/XMLSchema" xmlns:xs="http://www.w3.org/2001/XMLSchema" xmlns:p="http://schemas.microsoft.com/office/2006/metadata/properties" xmlns:ns2="c399db91-6fde-473e-8e2c-73064dc702a4" targetNamespace="http://schemas.microsoft.com/office/2006/metadata/properties" ma:root="true" ma:fieldsID="d4a1535db0dfe06d6f10f857767fb926" ns2:_="">
    <xsd:import namespace="c399db91-6fde-473e-8e2c-73064dc702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9db91-6fde-473e-8e2c-73064dc702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990261-D613-459A-A02A-C89E08CED5A7}"/>
</file>

<file path=customXml/itemProps2.xml><?xml version="1.0" encoding="utf-8"?>
<ds:datastoreItem xmlns:ds="http://schemas.openxmlformats.org/officeDocument/2006/customXml" ds:itemID="{C1D5C147-CCC3-4A01-BBEF-E7C1D58441E0}"/>
</file>

<file path=customXml/itemProps3.xml><?xml version="1.0" encoding="utf-8"?>
<ds:datastoreItem xmlns:ds="http://schemas.openxmlformats.org/officeDocument/2006/customXml" ds:itemID="{9305D353-1BF7-46E8-9F12-7141C91249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Lavie</dc:creator>
  <cp:keywords/>
  <dc:description/>
  <cp:lastModifiedBy>グループＤ</cp:lastModifiedBy>
  <cp:revision/>
  <dcterms:created xsi:type="dcterms:W3CDTF">2012-01-23T05:27:58Z</dcterms:created>
  <dcterms:modified xsi:type="dcterms:W3CDTF">2019-01-10T02:18:19Z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0x010100BB7E6034CB3CAE41883915931EBA7ED6</vt:lpwstr>
  </property>
</Properties>
</file>